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46" windowWidth="7365" windowHeight="6660" activeTab="0"/>
  </bookViews>
  <sheets>
    <sheet name="Додаток 4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<sst xmlns="http://schemas.openxmlformats.org/spreadsheetml/2006/main" count="51" uniqueCount="44">
  <si>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Код</t>
  </si>
  <si>
    <t>Загальний фонд</t>
  </si>
  <si>
    <t>Спеціальний фонд</t>
  </si>
  <si>
    <t>Заступник голови</t>
  </si>
  <si>
    <t xml:space="preserve">районної ради                                                                                                             </t>
  </si>
  <si>
    <t>грн.</t>
  </si>
  <si>
    <t>Райдержадміністрація</t>
  </si>
  <si>
    <t xml:space="preserve">Всього </t>
  </si>
  <si>
    <t>до рішення районної ради від 09.01.2005 р.</t>
  </si>
  <si>
    <t>Відділ у справах сім"ї та молоді</t>
  </si>
  <si>
    <t>Надання пільгового довгострокового кредиту громадянам на будівництво (реконструкцію) та придбання житла</t>
  </si>
  <si>
    <t>Н.М.Голозубова</t>
  </si>
  <si>
    <t>Назва головного розпорядника коштів, найменування КТКВ</t>
  </si>
  <si>
    <t>Найменування програми</t>
  </si>
  <si>
    <t>Сума</t>
  </si>
  <si>
    <t>Разом</t>
  </si>
  <si>
    <t>Радіомовлення</t>
  </si>
  <si>
    <t>Засоби масової  інформації</t>
  </si>
  <si>
    <t>Запобігання та ліквідація надзвичайних ситуацій</t>
  </si>
  <si>
    <t xml:space="preserve">Надання державного пільгового кредиту індивідуальним сільським забудовникам </t>
  </si>
  <si>
    <t>Освіта</t>
  </si>
  <si>
    <t>Інші освітні програми "Обдаровані діти"</t>
  </si>
  <si>
    <t xml:space="preserve">Районна лікарня </t>
  </si>
  <si>
    <t>Лікарні</t>
  </si>
  <si>
    <t>Заходи по реалізації регіональних програм відпочинку та оздоровлення дітей</t>
  </si>
  <si>
    <t>Управління праці та соціального захисту населення</t>
  </si>
  <si>
    <t>Інші видатки</t>
  </si>
  <si>
    <t>Фінансова підтримка ради ветеранів</t>
  </si>
  <si>
    <t>Фінансова підтримка районної спілки ветеранів Афганістануради ветеранів</t>
  </si>
  <si>
    <t>Фінансова підтримка районної громадської організації "Спілка Чорнобиль України"</t>
  </si>
  <si>
    <t>Програма соціального захисту населення Балаклійського району на 2008-2010 року</t>
  </si>
  <si>
    <t>Цільова районна програма "Власний дім" на 2004 - 2011 роки</t>
  </si>
  <si>
    <t>Районна програма "Обдаровані діти" на 2006-2010 роки</t>
  </si>
  <si>
    <t>Районна програма "Здорова мати - здорова дитина" на 2006-2010 роки</t>
  </si>
  <si>
    <t>Районна програма інформаційного простору  Балаклійського району на 2006-2010 роки</t>
  </si>
  <si>
    <t>Програма створення матеріального резерву місцевого рівня для запобігання і ліквідації надзвичайних сітуацій техногенного і природного характеру та їх наслідків у Балаклійському районі Харківської області на 2007-2010 роки</t>
  </si>
  <si>
    <t>Фінансове управління РДА</t>
  </si>
  <si>
    <t>Субвенція з місцевого бюджету державному бюджету на виконання програм соціально-економічного та культурного розвитку регіонів в тому числі:</t>
  </si>
  <si>
    <t>до  рішення  сесії районної  ради від 12.05.2010р.</t>
  </si>
  <si>
    <t>Районна програма відпочинку та оздоровлення дітей на період до 2013 року</t>
  </si>
  <si>
    <t>Перелік державних та регіональних програм по районному бюджету на 2010 рік</t>
  </si>
  <si>
    <t>Додаток  7</t>
  </si>
  <si>
    <t>Районна Програма заходів щодо призову громадян на строкову військову службу в Балаклійському районі на 2010-2014 роки (перевезення)</t>
  </si>
  <si>
    <t>Районна програма підтримки діяльності Балаклійської районної організації "Спілка Чорнобиль України на 2010-2014 роки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</si>
</sst>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14">
    <font>
      <sz val="10"/>
      <name val="Arial Cyr"/>
      <family val="0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1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1"/>
    </font>
    <font>
      <sz val="11"/>
      <color indexed="8"/>
      <name val="Times New Roman CYR"/>
      <family val="1"/>
    </font>
    <font>
      <b/>
      <sz val="11"/>
      <color indexed="8"/>
      <name val="Times New Roman CYR"/>
      <family val="1"/>
    </font>
    <font>
      <sz val="8"/>
      <name val="Times New Roman Cyr"/>
      <family val="1"/>
    </font>
    <font>
      <b/>
      <sz val="10"/>
      <name val="Arial Cyr"/>
      <family val="0"/>
    </font>
    <font>
      <sz val="12"/>
      <name val="Arial Cyr"/>
      <family val="0"/>
    </font>
    <font>
      <sz val="10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1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8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3" fontId="4" fillId="0" borderId="0" xfId="0" applyNumberFormat="1" applyFont="1" applyFill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7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0" fillId="0" borderId="1" xfId="0" applyFill="1" applyBorder="1" applyAlignment="1">
      <alignment/>
    </xf>
    <xf numFmtId="0" fontId="5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0" xfId="0" applyFont="1" applyFill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75" zoomScaleNormal="75" workbookViewId="0" topLeftCell="A16">
      <selection activeCell="D29" sqref="D29"/>
    </sheetView>
  </sheetViews>
  <sheetFormatPr defaultColWidth="9.00390625" defaultRowHeight="12.75"/>
  <cols>
    <col min="1" max="1" width="10.625" style="1" customWidth="1"/>
    <col min="2" max="2" width="35.125" style="1" customWidth="1"/>
    <col min="3" max="3" width="31.875" style="1" customWidth="1"/>
    <col min="4" max="4" width="27.375" style="1" customWidth="1"/>
    <col min="5" max="5" width="19.625" style="1" customWidth="1"/>
    <col min="6" max="6" width="21.875" style="1" customWidth="1"/>
    <col min="7" max="7" width="20.875" style="1" customWidth="1"/>
    <col min="8" max="9" width="9.125" style="1" customWidth="1"/>
    <col min="10" max="10" width="7.875" style="1" customWidth="1"/>
    <col min="11" max="11" width="11.375" style="1" customWidth="1"/>
    <col min="12" max="12" width="8.25390625" style="1" customWidth="1"/>
    <col min="13" max="14" width="9.125" style="1" customWidth="1"/>
    <col min="15" max="15" width="12.25390625" style="1" customWidth="1"/>
    <col min="16" max="16384" width="9.125" style="1" customWidth="1"/>
  </cols>
  <sheetData>
    <row r="1" spans="6:7" ht="15">
      <c r="F1" s="38" t="s">
        <v>41</v>
      </c>
      <c r="G1" s="38"/>
    </row>
    <row r="2" spans="7:14" ht="16.5" customHeight="1" hidden="1">
      <c r="G2" s="37"/>
      <c r="H2" s="37"/>
      <c r="I2" s="37"/>
      <c r="J2" s="37"/>
      <c r="K2" s="37"/>
      <c r="L2" s="36" t="s">
        <v>8</v>
      </c>
      <c r="M2" s="36"/>
      <c r="N2" s="36"/>
    </row>
    <row r="3" spans="3:14" ht="27" customHeight="1">
      <c r="C3" s="2"/>
      <c r="D3" s="2"/>
      <c r="E3" s="2"/>
      <c r="F3" s="37" t="s">
        <v>38</v>
      </c>
      <c r="G3" s="37"/>
      <c r="J3" s="37"/>
      <c r="K3" s="37"/>
      <c r="L3" s="37"/>
      <c r="M3" s="37"/>
      <c r="N3" s="37"/>
    </row>
    <row r="4" spans="11:14" ht="16.5" customHeight="1">
      <c r="K4" s="2"/>
      <c r="L4" s="14"/>
      <c r="M4" s="14"/>
      <c r="N4" s="14"/>
    </row>
    <row r="5" spans="1:14" s="3" customFormat="1" ht="52.5" customHeight="1">
      <c r="A5" s="43" t="s">
        <v>40</v>
      </c>
      <c r="B5" s="43"/>
      <c r="C5" s="43"/>
      <c r="D5" s="43"/>
      <c r="E5" s="43"/>
      <c r="F5" s="43"/>
      <c r="G5" s="43"/>
      <c r="H5" s="22"/>
      <c r="I5" s="22"/>
      <c r="J5" s="22"/>
      <c r="K5" s="22"/>
      <c r="L5" s="22"/>
      <c r="M5" s="22"/>
      <c r="N5" s="22"/>
    </row>
    <row r="6" ht="15">
      <c r="G6" s="1" t="s">
        <v>5</v>
      </c>
    </row>
    <row r="7" spans="1:14" ht="30" customHeight="1">
      <c r="A7" s="16" t="s">
        <v>0</v>
      </c>
      <c r="B7" s="39" t="s">
        <v>12</v>
      </c>
      <c r="C7" s="41" t="s">
        <v>1</v>
      </c>
      <c r="D7" s="42"/>
      <c r="E7" s="41" t="s">
        <v>2</v>
      </c>
      <c r="F7" s="42"/>
      <c r="G7" s="19" t="s">
        <v>15</v>
      </c>
      <c r="H7"/>
      <c r="I7"/>
      <c r="J7"/>
      <c r="K7"/>
      <c r="L7"/>
      <c r="M7"/>
      <c r="N7"/>
    </row>
    <row r="8" spans="1:14" ht="37.5" customHeight="1">
      <c r="A8" s="17"/>
      <c r="B8" s="40"/>
      <c r="C8" s="20" t="s">
        <v>13</v>
      </c>
      <c r="D8" s="19" t="s">
        <v>14</v>
      </c>
      <c r="E8" s="21" t="s">
        <v>13</v>
      </c>
      <c r="F8" s="19" t="s">
        <v>14</v>
      </c>
      <c r="G8" s="19" t="s">
        <v>14</v>
      </c>
      <c r="H8"/>
      <c r="I8"/>
      <c r="J8"/>
      <c r="K8"/>
      <c r="L8"/>
      <c r="M8"/>
      <c r="N8"/>
    </row>
    <row r="9" spans="1:14" ht="15" hidden="1">
      <c r="A9" s="18"/>
      <c r="B9" s="18"/>
      <c r="C9"/>
      <c r="D9"/>
      <c r="E9"/>
      <c r="F9"/>
      <c r="G9"/>
      <c r="H9"/>
      <c r="I9"/>
      <c r="J9"/>
      <c r="K9"/>
      <c r="L9"/>
      <c r="M9"/>
      <c r="N9"/>
    </row>
    <row r="10" spans="1:14" ht="15">
      <c r="A10" s="26">
        <v>6</v>
      </c>
      <c r="B10" s="11" t="s">
        <v>6</v>
      </c>
      <c r="C10" s="28"/>
      <c r="D10" s="28">
        <f>SUM(D11:D14)</f>
        <v>226800</v>
      </c>
      <c r="E10" s="28"/>
      <c r="F10" s="28"/>
      <c r="G10" s="28"/>
      <c r="H10"/>
      <c r="I10"/>
      <c r="J10"/>
      <c r="K10"/>
      <c r="L10"/>
      <c r="M10"/>
      <c r="N10"/>
    </row>
    <row r="11" spans="1:14" ht="60.75">
      <c r="A11" s="9">
        <v>120100</v>
      </c>
      <c r="B11" s="10" t="s">
        <v>16</v>
      </c>
      <c r="C11" s="30" t="s">
        <v>34</v>
      </c>
      <c r="D11" s="19">
        <v>53800</v>
      </c>
      <c r="E11" s="19"/>
      <c r="F11" s="19"/>
      <c r="G11" s="19">
        <f>D11+F11</f>
        <v>53800</v>
      </c>
      <c r="H11"/>
      <c r="I11"/>
      <c r="J11"/>
      <c r="K11"/>
      <c r="L11"/>
      <c r="M11"/>
      <c r="N11"/>
    </row>
    <row r="12" spans="1:14" ht="60.75">
      <c r="A12" s="9">
        <v>120201</v>
      </c>
      <c r="B12" s="10" t="s">
        <v>17</v>
      </c>
      <c r="C12" s="30" t="s">
        <v>34</v>
      </c>
      <c r="D12" s="19">
        <v>123000</v>
      </c>
      <c r="E12" s="19"/>
      <c r="F12" s="19"/>
      <c r="G12" s="19">
        <f aca="true" t="shared" si="0" ref="G12:G36">D12+F12</f>
        <v>123000</v>
      </c>
      <c r="H12"/>
      <c r="I12"/>
      <c r="J12"/>
      <c r="K12"/>
      <c r="L12"/>
      <c r="M12"/>
      <c r="N12"/>
    </row>
    <row r="13" spans="1:14" ht="150.75">
      <c r="A13" s="9">
        <v>210105</v>
      </c>
      <c r="B13" s="10" t="s">
        <v>18</v>
      </c>
      <c r="C13" s="30" t="s">
        <v>35</v>
      </c>
      <c r="D13" s="19">
        <v>50000</v>
      </c>
      <c r="E13" s="19"/>
      <c r="F13" s="19"/>
      <c r="G13" s="19">
        <f t="shared" si="0"/>
        <v>50000</v>
      </c>
      <c r="H13"/>
      <c r="I13"/>
      <c r="J13"/>
      <c r="K13"/>
      <c r="L13"/>
      <c r="M13"/>
      <c r="N13"/>
    </row>
    <row r="14" spans="1:14" ht="51" customHeight="1" hidden="1">
      <c r="A14" s="9">
        <v>250911</v>
      </c>
      <c r="B14" s="10" t="s">
        <v>19</v>
      </c>
      <c r="C14" s="29" t="s">
        <v>31</v>
      </c>
      <c r="D14" s="19">
        <v>0</v>
      </c>
      <c r="E14" s="19"/>
      <c r="F14" s="19"/>
      <c r="G14" s="19">
        <f t="shared" si="0"/>
        <v>0</v>
      </c>
      <c r="H14"/>
      <c r="I14"/>
      <c r="J14"/>
      <c r="K14"/>
      <c r="L14"/>
      <c r="M14"/>
      <c r="N14"/>
    </row>
    <row r="15" spans="1:14" ht="15">
      <c r="A15" s="25">
        <v>20</v>
      </c>
      <c r="B15" s="11" t="s">
        <v>20</v>
      </c>
      <c r="C15" s="28"/>
      <c r="D15" s="28">
        <f>SUM(D16)</f>
        <v>8000</v>
      </c>
      <c r="E15" s="28"/>
      <c r="F15" s="28"/>
      <c r="G15" s="19">
        <f t="shared" si="0"/>
        <v>8000</v>
      </c>
      <c r="H15"/>
      <c r="I15"/>
      <c r="J15"/>
      <c r="K15"/>
      <c r="L15"/>
      <c r="M15"/>
      <c r="N15"/>
    </row>
    <row r="16" spans="1:14" ht="45.75">
      <c r="A16" s="9">
        <v>70807</v>
      </c>
      <c r="B16" s="10" t="s">
        <v>21</v>
      </c>
      <c r="C16" s="29" t="s">
        <v>32</v>
      </c>
      <c r="D16" s="19">
        <v>8000</v>
      </c>
      <c r="E16" s="19"/>
      <c r="F16" s="19"/>
      <c r="G16" s="19">
        <f t="shared" si="0"/>
        <v>8000</v>
      </c>
      <c r="H16"/>
      <c r="I16"/>
      <c r="J16"/>
      <c r="K16"/>
      <c r="L16"/>
      <c r="M16"/>
      <c r="N16"/>
    </row>
    <row r="17" spans="1:14" ht="15" hidden="1">
      <c r="A17" s="9"/>
      <c r="B17" s="11"/>
      <c r="C17" s="19"/>
      <c r="D17" s="19"/>
      <c r="E17" s="19"/>
      <c r="F17" s="19"/>
      <c r="G17" s="19">
        <f t="shared" si="0"/>
        <v>0</v>
      </c>
      <c r="H17"/>
      <c r="I17"/>
      <c r="J17"/>
      <c r="K17"/>
      <c r="L17"/>
      <c r="M17"/>
      <c r="N17"/>
    </row>
    <row r="18" spans="1:14" ht="15" hidden="1">
      <c r="A18" s="4"/>
      <c r="B18" s="12"/>
      <c r="C18" s="19"/>
      <c r="D18" s="19"/>
      <c r="E18" s="19"/>
      <c r="F18" s="19"/>
      <c r="G18" s="19">
        <f t="shared" si="0"/>
        <v>0</v>
      </c>
      <c r="H18"/>
      <c r="I18"/>
      <c r="J18"/>
      <c r="K18"/>
      <c r="L18"/>
      <c r="M18"/>
      <c r="N18"/>
    </row>
    <row r="19" spans="1:14" ht="15">
      <c r="A19" s="23">
        <v>30</v>
      </c>
      <c r="B19" s="24" t="s">
        <v>22</v>
      </c>
      <c r="C19" s="28"/>
      <c r="D19" s="28">
        <f>SUM(D24)</f>
        <v>67000</v>
      </c>
      <c r="E19" s="28"/>
      <c r="F19" s="28"/>
      <c r="G19" s="19">
        <f t="shared" si="0"/>
        <v>67000</v>
      </c>
      <c r="H19"/>
      <c r="I19"/>
      <c r="J19"/>
      <c r="K19"/>
      <c r="L19"/>
      <c r="M19"/>
      <c r="N19"/>
    </row>
    <row r="20" spans="1:14" ht="15" hidden="1">
      <c r="A20" s="4"/>
      <c r="B20" s="13" t="s">
        <v>9</v>
      </c>
      <c r="C20" s="19"/>
      <c r="D20" s="19"/>
      <c r="E20" s="19"/>
      <c r="F20" s="19"/>
      <c r="G20" s="19">
        <f t="shared" si="0"/>
        <v>0</v>
      </c>
      <c r="H20"/>
      <c r="I20"/>
      <c r="J20"/>
      <c r="K20"/>
      <c r="L20"/>
      <c r="M20"/>
      <c r="N20"/>
    </row>
    <row r="21" spans="1:14" ht="45" hidden="1">
      <c r="A21" s="4">
        <v>250908</v>
      </c>
      <c r="B21" s="12" t="s">
        <v>10</v>
      </c>
      <c r="C21" s="19"/>
      <c r="D21" s="19"/>
      <c r="E21" s="19"/>
      <c r="F21" s="19"/>
      <c r="G21" s="19">
        <f t="shared" si="0"/>
        <v>0</v>
      </c>
      <c r="H21"/>
      <c r="I21"/>
      <c r="J21"/>
      <c r="K21"/>
      <c r="L21"/>
      <c r="M21"/>
      <c r="N21"/>
    </row>
    <row r="22" spans="1:14" ht="15" hidden="1">
      <c r="A22" s="4"/>
      <c r="B22" s="12"/>
      <c r="C22" s="19"/>
      <c r="D22" s="19"/>
      <c r="E22" s="19"/>
      <c r="F22" s="19"/>
      <c r="G22" s="19">
        <f t="shared" si="0"/>
        <v>0</v>
      </c>
      <c r="H22"/>
      <c r="I22"/>
      <c r="J22"/>
      <c r="K22"/>
      <c r="L22"/>
      <c r="M22"/>
      <c r="N22"/>
    </row>
    <row r="23" spans="1:14" ht="15" hidden="1">
      <c r="A23" s="4"/>
      <c r="B23" s="12"/>
      <c r="C23" s="19"/>
      <c r="D23" s="19"/>
      <c r="E23" s="19"/>
      <c r="F23" s="19"/>
      <c r="G23" s="19">
        <f t="shared" si="0"/>
        <v>0</v>
      </c>
      <c r="H23"/>
      <c r="I23"/>
      <c r="J23"/>
      <c r="K23"/>
      <c r="L23"/>
      <c r="M23"/>
      <c r="N23"/>
    </row>
    <row r="24" spans="1:14" ht="45.75">
      <c r="A24" s="4">
        <v>80101</v>
      </c>
      <c r="B24" s="12" t="s">
        <v>23</v>
      </c>
      <c r="C24" s="30" t="s">
        <v>33</v>
      </c>
      <c r="D24" s="19">
        <v>67000</v>
      </c>
      <c r="E24" s="19"/>
      <c r="F24" s="19"/>
      <c r="G24" s="19">
        <f t="shared" si="0"/>
        <v>67000</v>
      </c>
      <c r="H24"/>
      <c r="I24"/>
      <c r="J24"/>
      <c r="K24"/>
      <c r="L24"/>
      <c r="M24"/>
      <c r="N24"/>
    </row>
    <row r="25" spans="1:14" ht="15">
      <c r="A25" s="27">
        <v>60</v>
      </c>
      <c r="B25" s="13" t="s">
        <v>9</v>
      </c>
      <c r="C25" s="28"/>
      <c r="D25" s="28">
        <f>SUM(D26)</f>
        <v>99000</v>
      </c>
      <c r="E25" s="28"/>
      <c r="F25" s="28"/>
      <c r="G25" s="19">
        <f t="shared" si="0"/>
        <v>99000</v>
      </c>
      <c r="H25"/>
      <c r="I25"/>
      <c r="J25"/>
      <c r="K25"/>
      <c r="L25"/>
      <c r="M25"/>
      <c r="N25"/>
    </row>
    <row r="26" spans="1:14" ht="45.75">
      <c r="A26" s="4">
        <v>91101</v>
      </c>
      <c r="B26" s="12" t="s">
        <v>24</v>
      </c>
      <c r="C26" s="30" t="s">
        <v>39</v>
      </c>
      <c r="D26" s="19">
        <v>99000</v>
      </c>
      <c r="E26" s="19"/>
      <c r="F26" s="19"/>
      <c r="G26" s="19">
        <f t="shared" si="0"/>
        <v>99000</v>
      </c>
      <c r="H26"/>
      <c r="I26"/>
      <c r="J26"/>
      <c r="K26"/>
      <c r="L26"/>
      <c r="M26"/>
      <c r="N26"/>
    </row>
    <row r="27" spans="1:14" ht="28.5">
      <c r="A27" s="27">
        <v>50</v>
      </c>
      <c r="B27" s="13" t="s">
        <v>25</v>
      </c>
      <c r="C27" s="28"/>
      <c r="D27" s="28">
        <f>SUM(D28:D31)</f>
        <v>369762</v>
      </c>
      <c r="E27" s="28"/>
      <c r="F27" s="28"/>
      <c r="G27" s="19">
        <f t="shared" si="0"/>
        <v>369762</v>
      </c>
      <c r="H27"/>
      <c r="I27"/>
      <c r="J27"/>
      <c r="K27"/>
      <c r="L27"/>
      <c r="M27"/>
      <c r="N27"/>
    </row>
    <row r="28" spans="1:14" ht="60.75">
      <c r="A28" s="4">
        <v>90412</v>
      </c>
      <c r="B28" s="12" t="s">
        <v>26</v>
      </c>
      <c r="C28" s="29" t="s">
        <v>30</v>
      </c>
      <c r="D28" s="33">
        <f>296361+10275-4928-6983-11184</f>
        <v>283541</v>
      </c>
      <c r="E28" s="19"/>
      <c r="F28" s="19"/>
      <c r="G28" s="19">
        <f t="shared" si="0"/>
        <v>283541</v>
      </c>
      <c r="H28"/>
      <c r="I28"/>
      <c r="J28"/>
      <c r="K28"/>
      <c r="L28"/>
      <c r="M28"/>
      <c r="N28"/>
    </row>
    <row r="29" spans="1:14" ht="60.75">
      <c r="A29" s="4">
        <v>91209</v>
      </c>
      <c r="B29" s="12" t="s">
        <v>27</v>
      </c>
      <c r="C29" s="29" t="s">
        <v>30</v>
      </c>
      <c r="D29" s="33">
        <v>41677</v>
      </c>
      <c r="E29" s="19"/>
      <c r="F29" s="19"/>
      <c r="G29" s="19">
        <f t="shared" si="0"/>
        <v>41677</v>
      </c>
      <c r="H29"/>
      <c r="I29"/>
      <c r="J29"/>
      <c r="K29"/>
      <c r="L29"/>
      <c r="M29"/>
      <c r="N29"/>
    </row>
    <row r="30" spans="1:14" ht="60.75">
      <c r="A30" s="4">
        <v>91209</v>
      </c>
      <c r="B30" s="12" t="s">
        <v>28</v>
      </c>
      <c r="C30" s="29" t="s">
        <v>30</v>
      </c>
      <c r="D30" s="33">
        <v>33360</v>
      </c>
      <c r="E30" s="19"/>
      <c r="F30" s="19"/>
      <c r="G30" s="19">
        <f t="shared" si="0"/>
        <v>33360</v>
      </c>
      <c r="H30"/>
      <c r="I30"/>
      <c r="J30"/>
      <c r="K30"/>
      <c r="L30"/>
      <c r="M30"/>
      <c r="N30"/>
    </row>
    <row r="31" spans="1:14" ht="90.75">
      <c r="A31" s="4">
        <v>91209</v>
      </c>
      <c r="B31" s="12" t="s">
        <v>29</v>
      </c>
      <c r="C31" s="30" t="s">
        <v>43</v>
      </c>
      <c r="D31" s="33">
        <v>11184</v>
      </c>
      <c r="E31" s="19"/>
      <c r="F31" s="19"/>
      <c r="G31" s="19">
        <f t="shared" si="0"/>
        <v>11184</v>
      </c>
      <c r="H31"/>
      <c r="I31"/>
      <c r="J31"/>
      <c r="K31"/>
      <c r="L31"/>
      <c r="M31"/>
      <c r="N31"/>
    </row>
    <row r="32" spans="1:14" ht="15.75">
      <c r="A32" s="23">
        <v>220</v>
      </c>
      <c r="B32" s="24" t="s">
        <v>36</v>
      </c>
      <c r="C32" s="30"/>
      <c r="D32" s="28">
        <f>D33</f>
        <v>14000</v>
      </c>
      <c r="E32" s="19"/>
      <c r="F32" s="19"/>
      <c r="G32" s="19">
        <f t="shared" si="0"/>
        <v>14000</v>
      </c>
      <c r="H32"/>
      <c r="I32"/>
      <c r="J32"/>
      <c r="K32"/>
      <c r="L32"/>
      <c r="M32"/>
      <c r="N32"/>
    </row>
    <row r="33" spans="1:14" ht="90.75">
      <c r="A33" s="4">
        <v>250344</v>
      </c>
      <c r="B33" s="31" t="s">
        <v>37</v>
      </c>
      <c r="C33" s="32" t="s">
        <v>42</v>
      </c>
      <c r="D33" s="19">
        <v>14000</v>
      </c>
      <c r="E33" s="19"/>
      <c r="F33" s="19"/>
      <c r="G33" s="19">
        <f t="shared" si="0"/>
        <v>14000</v>
      </c>
      <c r="H33"/>
      <c r="I33"/>
      <c r="J33"/>
      <c r="K33"/>
      <c r="L33"/>
      <c r="M33"/>
      <c r="N33"/>
    </row>
    <row r="34" spans="1:14" ht="15.75" hidden="1">
      <c r="A34" s="4"/>
      <c r="B34" s="12"/>
      <c r="C34" s="30"/>
      <c r="D34" s="19"/>
      <c r="E34" s="19"/>
      <c r="F34" s="19"/>
      <c r="G34" s="19">
        <f t="shared" si="0"/>
        <v>0</v>
      </c>
      <c r="H34"/>
      <c r="I34"/>
      <c r="J34"/>
      <c r="K34"/>
      <c r="L34"/>
      <c r="M34"/>
      <c r="N34"/>
    </row>
    <row r="35" spans="1:14" ht="15.75" hidden="1">
      <c r="A35" s="4"/>
      <c r="B35" s="12"/>
      <c r="C35" s="30"/>
      <c r="D35" s="19"/>
      <c r="E35" s="19"/>
      <c r="F35" s="19"/>
      <c r="G35" s="19">
        <f t="shared" si="0"/>
        <v>0</v>
      </c>
      <c r="H35"/>
      <c r="I35"/>
      <c r="J35"/>
      <c r="K35"/>
      <c r="L35"/>
      <c r="M35"/>
      <c r="N35"/>
    </row>
    <row r="36" spans="1:14" ht="18.75" customHeight="1">
      <c r="A36" s="4"/>
      <c r="B36" s="13" t="s">
        <v>7</v>
      </c>
      <c r="C36" s="28"/>
      <c r="D36" s="28">
        <f>D10+D15+D19+D25+D27+D32</f>
        <v>784562</v>
      </c>
      <c r="E36" s="28"/>
      <c r="F36" s="28"/>
      <c r="G36" s="19">
        <f t="shared" si="0"/>
        <v>784562</v>
      </c>
      <c r="H36"/>
      <c r="I36"/>
      <c r="J36"/>
      <c r="K36"/>
      <c r="L36"/>
      <c r="M36"/>
      <c r="N36"/>
    </row>
    <row r="37" ht="15" hidden="1">
      <c r="B37" s="2"/>
    </row>
    <row r="38" ht="15" hidden="1">
      <c r="B38" s="2"/>
    </row>
    <row r="39" ht="15">
      <c r="B39" s="2"/>
    </row>
    <row r="40" spans="2:9" ht="18.75">
      <c r="B40" s="7" t="s">
        <v>3</v>
      </c>
      <c r="C40" s="3"/>
      <c r="D40" s="8"/>
      <c r="E40" s="3"/>
      <c r="F40" s="3" t="s">
        <v>11</v>
      </c>
      <c r="G40" s="5"/>
      <c r="H40" s="6"/>
      <c r="I40" s="6"/>
    </row>
    <row r="41" spans="2:11" ht="15" customHeight="1">
      <c r="B41" s="7" t="s">
        <v>4</v>
      </c>
      <c r="C41" s="7"/>
      <c r="D41" s="7"/>
      <c r="G41" s="15"/>
      <c r="H41" s="34"/>
      <c r="I41" s="34"/>
      <c r="J41" s="35"/>
      <c r="K41" s="35"/>
    </row>
  </sheetData>
  <mergeCells count="11">
    <mergeCell ref="F3:G3"/>
    <mergeCell ref="F1:G1"/>
    <mergeCell ref="B7:B8"/>
    <mergeCell ref="C7:D7"/>
    <mergeCell ref="E7:F7"/>
    <mergeCell ref="A5:G5"/>
    <mergeCell ref="G2:K2"/>
    <mergeCell ref="H41:I41"/>
    <mergeCell ref="J41:K41"/>
    <mergeCell ref="L2:N2"/>
    <mergeCell ref="J3:N3"/>
  </mergeCells>
  <printOptions/>
  <pageMargins left="0.32" right="0.28" top="0.52" bottom="0.27" header="0.25" footer="0.2"/>
  <pageSetup fitToHeight="2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</dc:creator>
  <cp:keywords/>
  <dc:description/>
  <cp:lastModifiedBy>админ</cp:lastModifiedBy>
  <cp:lastPrinted>2010-05-12T07:21:21Z</cp:lastPrinted>
  <dcterms:created xsi:type="dcterms:W3CDTF">2003-12-17T12:00:35Z</dcterms:created>
  <dcterms:modified xsi:type="dcterms:W3CDTF">2010-05-12T07:31:12Z</dcterms:modified>
  <cp:category/>
  <cp:version/>
  <cp:contentType/>
  <cp:contentStatus/>
</cp:coreProperties>
</file>